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L176" i="1" l="1"/>
  <c r="L157" i="1"/>
  <c r="G119" i="1"/>
  <c r="J119" i="1"/>
  <c r="J196" i="1" s="1"/>
  <c r="L119" i="1"/>
  <c r="L81" i="1"/>
  <c r="L43" i="1"/>
  <c r="L62" i="1"/>
  <c r="H43" i="1"/>
  <c r="I24" i="1"/>
  <c r="H24" i="1"/>
  <c r="H196" i="1" s="1"/>
  <c r="I138" i="1"/>
  <c r="I196" i="1" s="1"/>
  <c r="G62" i="1"/>
  <c r="G43" i="1"/>
  <c r="F24" i="1"/>
  <c r="F196" i="1" s="1"/>
  <c r="L196" i="1" l="1"/>
  <c r="G196" i="1"/>
</calcChain>
</file>

<file path=xl/sharedStrings.xml><?xml version="1.0" encoding="utf-8"?>
<sst xmlns="http://schemas.openxmlformats.org/spreadsheetml/2006/main" count="248" uniqueCount="79">
  <si>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</si>
  <si>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</si>
  <si>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</si>
  <si>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</si>
  <si>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</si>
  <si>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</si>
  <si>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</si>
  <si>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</si>
  <si>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</si>
  <si>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</si>
  <si>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</si>
  <si>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</si>
  <si>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</si>
  <si>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</si>
  <si>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</si>
  <si>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</si>
  <si>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</si>
  <si>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</si>
  <si>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</si>
  <si>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</si>
  <si>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</si>
  <si>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</si>
  <si>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</si>
  <si>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</si>
  <si>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</si>
  <si>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</si>
  <si>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</si>
  <si>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</si>
  <si>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</si>
  <si>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</si>
  <si>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</si>
  <si>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</si>
  <si>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</si>
  <si>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</si>
  <si>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</si>
  <si>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</si>
  <si>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</si>
  <si>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</si>
  <si>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</si>
  <si>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</si>
  <si>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Жаркое по- домашнему</t>
  </si>
  <si>
    <t>Какао с молоком</t>
  </si>
  <si>
    <t>Хлеб пшеничный 1 сорт</t>
  </si>
  <si>
    <t>Хлеб ржаной</t>
  </si>
  <si>
    <t>Салат из свежих огурцов</t>
  </si>
  <si>
    <t>Суп пюре из картофеля</t>
  </si>
  <si>
    <t>Птица тушенная в соусе с овощами</t>
  </si>
  <si>
    <t>Йогурт</t>
  </si>
  <si>
    <t>Щи из свежей капусты с картофелем</t>
  </si>
  <si>
    <t>Сок яблочный</t>
  </si>
  <si>
    <t>Суп из овощей с фасолью</t>
  </si>
  <si>
    <t>Компот из смеси сухофруктов</t>
  </si>
  <si>
    <t>Салат витаминный 2-й вариант</t>
  </si>
  <si>
    <t>Суп крестьянский с крупой</t>
  </si>
  <si>
    <t>Голубцы с мясом и рисом</t>
  </si>
  <si>
    <t>Напиток из плодов шиповника</t>
  </si>
  <si>
    <t>Салат зеленый с огурцами</t>
  </si>
  <si>
    <t>Борщ с капустой и картофелем</t>
  </si>
  <si>
    <t>Чай с схором и лимоном</t>
  </si>
  <si>
    <t>Рассольник ленинградский</t>
  </si>
  <si>
    <t>Плов из птицы</t>
  </si>
  <si>
    <t>Рыба тушенная в томате с овощами</t>
  </si>
  <si>
    <t>Макаронные изделия отварные</t>
  </si>
  <si>
    <t>Салат из свежих помидоров и огурцов</t>
  </si>
  <si>
    <t>Пономарева Е.Л.</t>
  </si>
  <si>
    <t>Печень по страгоновски</t>
  </si>
  <si>
    <t>Макаоонные изделия отварные</t>
  </si>
  <si>
    <t>Котлеты,биточки,шницели</t>
  </si>
  <si>
    <t>Пюре картофельное</t>
  </si>
  <si>
    <t>Капуста тушеная</t>
  </si>
  <si>
    <t>Биточки по белорусски</t>
  </si>
  <si>
    <t>Картофель тушеный</t>
  </si>
  <si>
    <t>Котлеты рыбные Любительские</t>
  </si>
  <si>
    <t>Винигрет овощной</t>
  </si>
  <si>
    <t>Суп с макаронными изделиями и картофелем</t>
  </si>
  <si>
    <t>Рагу из овощей</t>
  </si>
  <si>
    <t>Компот из свежих плодов</t>
  </si>
  <si>
    <t>МКОУ "Камаганская СОШ"</t>
  </si>
  <si>
    <t xml:space="preserve">И.о.директора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</si>
</sst>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8" zoomScaleNormal="78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77</v>
      </c>
      <c r="D1" s="52"/>
      <c r="E1" s="52"/>
      <c r="F1" s="12" t="s">
        <v>16</v>
      </c>
      <c r="G1" s="2" t="s">
        <v>17</v>
      </c>
      <c r="H1" s="53" t="s">
        <v>78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10</v>
      </c>
      <c r="H15" s="43">
        <v>9.1</v>
      </c>
      <c r="I15" s="43">
        <v>14.2</v>
      </c>
      <c r="J15" s="43">
        <v>172.8</v>
      </c>
      <c r="K15" s="44">
        <v>99</v>
      </c>
      <c r="L15" s="43">
        <v>24.82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200</v>
      </c>
      <c r="G16" s="43">
        <v>20.9</v>
      </c>
      <c r="H16" s="43">
        <v>21.2</v>
      </c>
      <c r="I16" s="43">
        <v>17.3</v>
      </c>
      <c r="J16" s="43">
        <v>330.9</v>
      </c>
      <c r="K16" s="44">
        <v>258</v>
      </c>
      <c r="L16" s="43">
        <v>23.2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3.8</v>
      </c>
      <c r="H18" s="43">
        <v>3.6</v>
      </c>
      <c r="I18" s="43">
        <v>22.9</v>
      </c>
      <c r="J18" s="43">
        <v>136.19999999999999</v>
      </c>
      <c r="K18" s="44">
        <v>433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1.4</v>
      </c>
      <c r="H19" s="43">
        <v>0.1</v>
      </c>
      <c r="I19" s="43">
        <v>9.1</v>
      </c>
      <c r="J19" s="43">
        <v>42.7</v>
      </c>
      <c r="K19" s="44"/>
      <c r="L19" s="43">
        <v>1.44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2.16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650</v>
      </c>
      <c r="G23" s="19">
        <f t="shared" ref="G23:J23" si="2">SUM(G14:G22)</f>
        <v>38.099999999999994</v>
      </c>
      <c r="H23" s="19">
        <f t="shared" si="2"/>
        <v>34.299999999999997</v>
      </c>
      <c r="I23" s="19">
        <f t="shared" si="2"/>
        <v>76.2</v>
      </c>
      <c r="J23" s="19">
        <f t="shared" si="2"/>
        <v>743.80000000000007</v>
      </c>
      <c r="K23" s="25"/>
      <c r="L23" s="19">
        <f t="shared" ref="L23" si="3">SUM(L14:L22)</f>
        <v>66.61999999999999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650</v>
      </c>
      <c r="G24" s="32">
        <f t="shared" ref="G24:J24" si="4">G13+G23</f>
        <v>38.099999999999994</v>
      </c>
      <c r="H24" s="32">
        <f t="shared" si="4"/>
        <v>34.299999999999997</v>
      </c>
      <c r="I24" s="32">
        <f t="shared" si="4"/>
        <v>76.2</v>
      </c>
      <c r="J24" s="32">
        <f t="shared" si="4"/>
        <v>743.80000000000007</v>
      </c>
      <c r="K24" s="32"/>
      <c r="L24" s="32">
        <f t="shared" ref="L24" si="5">L13+L23</f>
        <v>66.61999999999999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0.4</v>
      </c>
      <c r="H33" s="43">
        <v>6.1</v>
      </c>
      <c r="I33" s="43">
        <v>1.4</v>
      </c>
      <c r="J33" s="43">
        <v>61.5</v>
      </c>
      <c r="K33" s="44">
        <v>19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8.3000000000000007</v>
      </c>
      <c r="H34" s="43">
        <v>9.9</v>
      </c>
      <c r="I34" s="43">
        <v>15.3</v>
      </c>
      <c r="J34" s="43">
        <v>178.2</v>
      </c>
      <c r="K34" s="44">
        <v>118</v>
      </c>
      <c r="L34" s="43">
        <v>23.2</v>
      </c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125</v>
      </c>
      <c r="G35" s="43">
        <v>14.8</v>
      </c>
      <c r="H35" s="43">
        <v>21.6</v>
      </c>
      <c r="I35" s="43">
        <v>11.5</v>
      </c>
      <c r="J35" s="43">
        <v>288.3</v>
      </c>
      <c r="K35" s="44">
        <v>308</v>
      </c>
      <c r="L35" s="43">
        <v>15.82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125</v>
      </c>
      <c r="G37" s="43">
        <v>2.5</v>
      </c>
      <c r="H37" s="43">
        <v>1.9</v>
      </c>
      <c r="I37" s="43">
        <v>3.8</v>
      </c>
      <c r="J37" s="43">
        <v>60</v>
      </c>
      <c r="K37" s="44"/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1.4</v>
      </c>
      <c r="H38" s="43">
        <v>0.1</v>
      </c>
      <c r="I38" s="43">
        <v>9.1</v>
      </c>
      <c r="J38" s="43">
        <v>42.7</v>
      </c>
      <c r="K38" s="44"/>
      <c r="L38" s="43">
        <v>1.44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>
        <v>2.16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29.4</v>
      </c>
      <c r="H42" s="19">
        <f t="shared" ref="H42" si="11">SUM(H33:H41)</f>
        <v>39.9</v>
      </c>
      <c r="I42" s="19">
        <f t="shared" ref="I42" si="12">SUM(I33:I41)</f>
        <v>53.8</v>
      </c>
      <c r="J42" s="19">
        <f t="shared" ref="J42:L42" si="13">SUM(J33:J41)</f>
        <v>691.90000000000009</v>
      </c>
      <c r="K42" s="25"/>
      <c r="L42" s="19">
        <f t="shared" si="13"/>
        <v>66.62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29.4</v>
      </c>
      <c r="H43" s="32">
        <f t="shared" ref="H43" si="15">H32+H42</f>
        <v>39.9</v>
      </c>
      <c r="I43" s="32">
        <f t="shared" ref="I43" si="16">I32+I42</f>
        <v>53.8</v>
      </c>
      <c r="J43" s="32">
        <f t="shared" ref="J43:L43" si="17">J32+J42</f>
        <v>691.90000000000009</v>
      </c>
      <c r="K43" s="32"/>
      <c r="L43" s="32">
        <f t="shared" si="17"/>
        <v>66.62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75" thickBot="1" x14ac:dyDescent="0.3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6.9</v>
      </c>
      <c r="H53" s="43">
        <v>8.6999999999999993</v>
      </c>
      <c r="I53" s="43">
        <v>6.5</v>
      </c>
      <c r="J53" s="43">
        <v>128.9</v>
      </c>
      <c r="K53" s="44">
        <v>84</v>
      </c>
      <c r="L53" s="43">
        <v>23.2</v>
      </c>
    </row>
    <row r="54" spans="1:12" ht="15" x14ac:dyDescent="0.25">
      <c r="A54" s="23"/>
      <c r="B54" s="15"/>
      <c r="C54" s="11"/>
      <c r="D54" s="7" t="s">
        <v>28</v>
      </c>
      <c r="E54" s="39" t="s">
        <v>65</v>
      </c>
      <c r="F54" s="43">
        <v>70</v>
      </c>
      <c r="G54" s="43">
        <v>17.600000000000001</v>
      </c>
      <c r="H54" s="43">
        <v>10.1</v>
      </c>
      <c r="I54" s="43">
        <v>0.1</v>
      </c>
      <c r="J54" s="43">
        <v>174.9</v>
      </c>
      <c r="K54" s="44">
        <v>256</v>
      </c>
      <c r="L54" s="43">
        <v>25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5.3</v>
      </c>
      <c r="H55" s="43">
        <v>4.5</v>
      </c>
      <c r="I55" s="43">
        <v>32.6</v>
      </c>
      <c r="J55" s="43">
        <v>186.8</v>
      </c>
      <c r="K55" s="44">
        <v>209</v>
      </c>
      <c r="L55" s="43">
        <v>5.95</v>
      </c>
    </row>
    <row r="56" spans="1:12" ht="15" x14ac:dyDescent="0.25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1</v>
      </c>
      <c r="H56" s="43">
        <v>0.2</v>
      </c>
      <c r="I56" s="43">
        <v>20.2</v>
      </c>
      <c r="J56" s="43">
        <v>92</v>
      </c>
      <c r="K56" s="44">
        <v>442</v>
      </c>
      <c r="L56" s="43">
        <v>8.8699999999999992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1.4</v>
      </c>
      <c r="H57" s="43">
        <v>0.1</v>
      </c>
      <c r="I57" s="43">
        <v>9.1</v>
      </c>
      <c r="J57" s="43">
        <v>42.7</v>
      </c>
      <c r="K57" s="44"/>
      <c r="L57" s="43">
        <v>1.44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2.16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670</v>
      </c>
      <c r="G61" s="19">
        <f t="shared" ref="G61" si="22">SUM(G52:G60)</f>
        <v>34.200000000000003</v>
      </c>
      <c r="H61" s="19">
        <f t="shared" ref="H61" si="23">SUM(H52:H60)</f>
        <v>23.9</v>
      </c>
      <c r="I61" s="19">
        <f t="shared" ref="I61" si="24">SUM(I52:I60)</f>
        <v>81.2</v>
      </c>
      <c r="J61" s="19">
        <f t="shared" ref="J61:L61" si="25">SUM(J52:J60)</f>
        <v>686.50000000000011</v>
      </c>
      <c r="K61" s="25"/>
      <c r="L61" s="19">
        <f t="shared" si="25"/>
        <v>66.62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670</v>
      </c>
      <c r="G62" s="32">
        <f t="shared" ref="G62" si="26">G51+G61</f>
        <v>34.200000000000003</v>
      </c>
      <c r="H62" s="32">
        <f t="shared" ref="H62" si="27">H51+H61</f>
        <v>23.9</v>
      </c>
      <c r="I62" s="32">
        <f t="shared" ref="I62" si="28">I51+I61</f>
        <v>81.2</v>
      </c>
      <c r="J62" s="32">
        <f t="shared" ref="J62:L62" si="29">J51+J61</f>
        <v>686.50000000000011</v>
      </c>
      <c r="K62" s="32"/>
      <c r="L62" s="32">
        <f t="shared" si="29"/>
        <v>66.62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50</v>
      </c>
      <c r="F72" s="43">
        <v>200</v>
      </c>
      <c r="G72" s="43">
        <v>8.1</v>
      </c>
      <c r="H72" s="43">
        <v>8.8000000000000007</v>
      </c>
      <c r="I72" s="43">
        <v>9.8000000000000007</v>
      </c>
      <c r="J72" s="43">
        <v>146.9</v>
      </c>
      <c r="K72" s="44">
        <v>102</v>
      </c>
      <c r="L72" s="43">
        <v>37.82</v>
      </c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80</v>
      </c>
      <c r="G73" s="43">
        <v>26</v>
      </c>
      <c r="H73" s="43">
        <v>25.4</v>
      </c>
      <c r="I73" s="43">
        <v>11.2</v>
      </c>
      <c r="J73" s="43">
        <v>361.2</v>
      </c>
      <c r="K73" s="44">
        <v>272</v>
      </c>
      <c r="L73" s="43">
        <v>8.26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3.2</v>
      </c>
      <c r="H74" s="43">
        <v>5.0999999999999996</v>
      </c>
      <c r="I74" s="43">
        <v>20</v>
      </c>
      <c r="J74" s="43">
        <v>134.80000000000001</v>
      </c>
      <c r="K74" s="44">
        <v>335</v>
      </c>
      <c r="L74" s="43">
        <v>11</v>
      </c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>
        <v>200</v>
      </c>
      <c r="G75" s="43"/>
      <c r="H75" s="43"/>
      <c r="I75" s="43">
        <v>21.8</v>
      </c>
      <c r="J75" s="43">
        <v>86.2</v>
      </c>
      <c r="K75" s="44">
        <v>402</v>
      </c>
      <c r="L75" s="43">
        <v>5.94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20</v>
      </c>
      <c r="G76" s="43">
        <v>1.4</v>
      </c>
      <c r="H76" s="43">
        <v>0.1</v>
      </c>
      <c r="I76" s="43">
        <v>9.1</v>
      </c>
      <c r="J76" s="43">
        <v>42.7</v>
      </c>
      <c r="K76" s="44"/>
      <c r="L76" s="43">
        <v>1.44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2.16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680</v>
      </c>
      <c r="G80" s="19">
        <f t="shared" ref="G80" si="34">SUM(G71:G79)</f>
        <v>40.700000000000003</v>
      </c>
      <c r="H80" s="19">
        <f t="shared" ref="H80" si="35">SUM(H71:H79)</f>
        <v>39.700000000000003</v>
      </c>
      <c r="I80" s="19">
        <f t="shared" ref="I80" si="36">SUM(I71:I79)</f>
        <v>84.6</v>
      </c>
      <c r="J80" s="19">
        <f t="shared" ref="J80:L80" si="37">SUM(J71:J79)</f>
        <v>833.00000000000023</v>
      </c>
      <c r="K80" s="25"/>
      <c r="L80" s="19">
        <f t="shared" si="37"/>
        <v>66.61999999999999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680</v>
      </c>
      <c r="G81" s="32">
        <f t="shared" ref="G81" si="38">G70+G80</f>
        <v>40.700000000000003</v>
      </c>
      <c r="H81" s="32">
        <f t="shared" ref="H81" si="39">H70+H80</f>
        <v>39.700000000000003</v>
      </c>
      <c r="I81" s="32">
        <f t="shared" ref="I81" si="40">I70+I80</f>
        <v>84.6</v>
      </c>
      <c r="J81" s="32">
        <f t="shared" ref="J81:L81" si="41">J70+J80</f>
        <v>833.00000000000023</v>
      </c>
      <c r="K81" s="32"/>
      <c r="L81" s="32">
        <f t="shared" si="41"/>
        <v>66.61999999999999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60</v>
      </c>
      <c r="G90" s="43">
        <v>1</v>
      </c>
      <c r="H90" s="43">
        <v>9</v>
      </c>
      <c r="I90" s="43">
        <v>5.4</v>
      </c>
      <c r="J90" s="43">
        <v>107.4</v>
      </c>
      <c r="K90" s="44">
        <v>42</v>
      </c>
      <c r="L90" s="43">
        <v>11</v>
      </c>
    </row>
    <row r="91" spans="1:12" ht="15.75" thickBot="1" x14ac:dyDescent="0.3">
      <c r="A91" s="23"/>
      <c r="B91" s="15"/>
      <c r="C91" s="11"/>
      <c r="D91" s="7" t="s">
        <v>27</v>
      </c>
      <c r="E91" s="42" t="s">
        <v>53</v>
      </c>
      <c r="F91" s="43">
        <v>200</v>
      </c>
      <c r="G91" s="43">
        <v>7.1</v>
      </c>
      <c r="H91" s="43">
        <v>9.5</v>
      </c>
      <c r="I91" s="43">
        <v>10.5</v>
      </c>
      <c r="J91" s="43">
        <v>150.30000000000001</v>
      </c>
      <c r="K91" s="44">
        <v>94</v>
      </c>
      <c r="L91" s="43">
        <v>23.2</v>
      </c>
    </row>
    <row r="92" spans="1:12" ht="15" x14ac:dyDescent="0.25">
      <c r="A92" s="23"/>
      <c r="B92" s="15"/>
      <c r="C92" s="11"/>
      <c r="D92" s="7" t="s">
        <v>28</v>
      </c>
      <c r="E92" s="39" t="s">
        <v>54</v>
      </c>
      <c r="F92" s="43">
        <v>180</v>
      </c>
      <c r="G92" s="43">
        <v>11.3</v>
      </c>
      <c r="H92" s="43">
        <v>11.8</v>
      </c>
      <c r="I92" s="43">
        <v>12.1</v>
      </c>
      <c r="J92" s="43">
        <v>197.8</v>
      </c>
      <c r="K92" s="44">
        <v>304</v>
      </c>
      <c r="L92" s="43">
        <v>22.82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0.7</v>
      </c>
      <c r="H94" s="43">
        <v>0.3</v>
      </c>
      <c r="I94" s="43">
        <v>27</v>
      </c>
      <c r="J94" s="43">
        <v>122.9</v>
      </c>
      <c r="K94" s="44">
        <v>441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1.4</v>
      </c>
      <c r="H95" s="43">
        <v>0.1</v>
      </c>
      <c r="I95" s="43">
        <v>9.1</v>
      </c>
      <c r="J95" s="43">
        <v>42.7</v>
      </c>
      <c r="K95" s="44"/>
      <c r="L95" s="43">
        <v>1.44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2.16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23.499999999999996</v>
      </c>
      <c r="H99" s="19">
        <f t="shared" ref="H99" si="47">SUM(H90:H98)</f>
        <v>31.000000000000004</v>
      </c>
      <c r="I99" s="19">
        <f t="shared" ref="I99" si="48">SUM(I90:I98)</f>
        <v>76.8</v>
      </c>
      <c r="J99" s="19">
        <f t="shared" ref="J99:L99" si="49">SUM(J90:J98)</f>
        <v>682.30000000000018</v>
      </c>
      <c r="K99" s="25"/>
      <c r="L99" s="19">
        <f t="shared" si="49"/>
        <v>66.62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690</v>
      </c>
      <c r="G100" s="32">
        <f t="shared" ref="G100" si="50">G89+G99</f>
        <v>23.499999999999996</v>
      </c>
      <c r="H100" s="32">
        <f t="shared" ref="H100" si="51">H89+H99</f>
        <v>31.000000000000004</v>
      </c>
      <c r="I100" s="32">
        <f t="shared" ref="I100" si="52">I89+I99</f>
        <v>76.8</v>
      </c>
      <c r="J100" s="32">
        <f t="shared" ref="J100:L100" si="53">J89+J99</f>
        <v>682.30000000000018</v>
      </c>
      <c r="K100" s="32"/>
      <c r="L100" s="32">
        <f t="shared" si="53"/>
        <v>66.62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56</v>
      </c>
      <c r="F109" s="43">
        <v>60</v>
      </c>
      <c r="G109" s="43">
        <v>0.6</v>
      </c>
      <c r="H109" s="43">
        <v>6.1</v>
      </c>
      <c r="I109" s="43">
        <v>1.3</v>
      </c>
      <c r="J109" s="43">
        <v>62.1</v>
      </c>
      <c r="K109" s="44">
        <v>17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57</v>
      </c>
      <c r="F110" s="43">
        <v>200</v>
      </c>
      <c r="G110" s="43">
        <v>6.9</v>
      </c>
      <c r="H110" s="43">
        <v>8.6999999999999993</v>
      </c>
      <c r="I110" s="43">
        <v>9.6</v>
      </c>
      <c r="J110" s="43">
        <v>140.19999999999999</v>
      </c>
      <c r="K110" s="44">
        <v>76</v>
      </c>
      <c r="L110" s="43">
        <v>23.2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80</v>
      </c>
      <c r="G111" s="43">
        <v>15.5</v>
      </c>
      <c r="H111" s="43">
        <v>17.600000000000001</v>
      </c>
      <c r="I111" s="43">
        <v>0.8</v>
      </c>
      <c r="J111" s="43">
        <v>212.8</v>
      </c>
      <c r="K111" s="44">
        <v>289</v>
      </c>
      <c r="L111" s="43">
        <v>9</v>
      </c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3.4</v>
      </c>
      <c r="H112" s="43">
        <v>4.0999999999999996</v>
      </c>
      <c r="I112" s="43">
        <v>14.1</v>
      </c>
      <c r="J112" s="43">
        <v>105.9</v>
      </c>
      <c r="K112" s="44">
        <v>346</v>
      </c>
      <c r="L112" s="43">
        <v>11.95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0.2</v>
      </c>
      <c r="I113" s="43">
        <v>20.2</v>
      </c>
      <c r="J113" s="43">
        <v>92</v>
      </c>
      <c r="K113" s="44">
        <v>442</v>
      </c>
      <c r="L113" s="43">
        <v>8.8699999999999992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1.4</v>
      </c>
      <c r="H114" s="43">
        <v>0.1</v>
      </c>
      <c r="I114" s="43">
        <v>9.1</v>
      </c>
      <c r="J114" s="43">
        <v>42.7</v>
      </c>
      <c r="K114" s="44"/>
      <c r="L114" s="43">
        <v>1.44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2.16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30.799999999999997</v>
      </c>
      <c r="H118" s="19">
        <f t="shared" si="56"/>
        <v>37.1</v>
      </c>
      <c r="I118" s="19">
        <f t="shared" si="56"/>
        <v>67.8</v>
      </c>
      <c r="J118" s="19">
        <f t="shared" si="56"/>
        <v>716.90000000000009</v>
      </c>
      <c r="K118" s="25"/>
      <c r="L118" s="19">
        <f t="shared" ref="L118" si="57">SUM(L109:L117)</f>
        <v>66.62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30.799999999999997</v>
      </c>
      <c r="H119" s="32">
        <f t="shared" ref="H119" si="59">H108+H118</f>
        <v>37.1</v>
      </c>
      <c r="I119" s="32">
        <f t="shared" ref="I119" si="60">I108+I118</f>
        <v>67.8</v>
      </c>
      <c r="J119" s="32">
        <f t="shared" ref="J119:L119" si="61">J108+J118</f>
        <v>716.90000000000009</v>
      </c>
      <c r="K119" s="32"/>
      <c r="L119" s="32">
        <f t="shared" si="61"/>
        <v>66.62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53</v>
      </c>
      <c r="F129" s="43">
        <v>250</v>
      </c>
      <c r="G129" s="43">
        <v>8.8000000000000007</v>
      </c>
      <c r="H129" s="43">
        <v>11.9</v>
      </c>
      <c r="I129" s="43">
        <v>13</v>
      </c>
      <c r="J129" s="43">
        <v>188.1</v>
      </c>
      <c r="K129" s="44">
        <v>94</v>
      </c>
      <c r="L129" s="43">
        <v>37.82</v>
      </c>
    </row>
    <row r="130" spans="1:12" ht="15" x14ac:dyDescent="0.25">
      <c r="A130" s="14"/>
      <c r="B130" s="15"/>
      <c r="C130" s="11"/>
      <c r="D130" s="7" t="s">
        <v>28</v>
      </c>
      <c r="E130" s="39" t="s">
        <v>72</v>
      </c>
      <c r="F130" s="43">
        <v>80</v>
      </c>
      <c r="G130" s="43">
        <v>10.1</v>
      </c>
      <c r="H130" s="43">
        <v>4.2</v>
      </c>
      <c r="I130" s="43">
        <v>4.9000000000000004</v>
      </c>
      <c r="J130" s="43">
        <v>93.4</v>
      </c>
      <c r="K130" s="44">
        <v>241</v>
      </c>
      <c r="L130" s="43">
        <v>10</v>
      </c>
    </row>
    <row r="131" spans="1:12" ht="15" x14ac:dyDescent="0.2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3.1</v>
      </c>
      <c r="H131" s="43">
        <v>11.8</v>
      </c>
      <c r="I131" s="43">
        <v>22.1</v>
      </c>
      <c r="J131" s="43">
        <v>201.9</v>
      </c>
      <c r="K131" s="44">
        <v>133</v>
      </c>
      <c r="L131" s="43">
        <v>9.36</v>
      </c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0.3</v>
      </c>
      <c r="H132" s="43"/>
      <c r="I132" s="43">
        <v>14.3</v>
      </c>
      <c r="J132" s="43">
        <v>58.4</v>
      </c>
      <c r="K132" s="44">
        <v>431</v>
      </c>
      <c r="L132" s="43">
        <v>5.84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1.4</v>
      </c>
      <c r="H133" s="43">
        <v>0.1</v>
      </c>
      <c r="I133" s="43">
        <v>9.1</v>
      </c>
      <c r="J133" s="43">
        <v>42.7</v>
      </c>
      <c r="K133" s="44"/>
      <c r="L133" s="43">
        <v>1.44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>
        <v>2.16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25.7</v>
      </c>
      <c r="H137" s="19">
        <f t="shared" si="64"/>
        <v>28.300000000000004</v>
      </c>
      <c r="I137" s="19">
        <f t="shared" si="64"/>
        <v>76.099999999999994</v>
      </c>
      <c r="J137" s="19">
        <f t="shared" si="64"/>
        <v>645.70000000000005</v>
      </c>
      <c r="K137" s="25"/>
      <c r="L137" s="19">
        <f t="shared" ref="L137" si="65">SUM(L128:L136)</f>
        <v>66.61999999999999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730</v>
      </c>
      <c r="G138" s="32">
        <f t="shared" ref="G138" si="66">G127+G137</f>
        <v>25.7</v>
      </c>
      <c r="H138" s="32">
        <f t="shared" ref="H138" si="67">H127+H137</f>
        <v>28.300000000000004</v>
      </c>
      <c r="I138" s="32">
        <f t="shared" ref="I138" si="68">I127+I137</f>
        <v>76.099999999999994</v>
      </c>
      <c r="J138" s="32">
        <f t="shared" ref="J138:L138" si="69">J127+J137</f>
        <v>645.70000000000005</v>
      </c>
      <c r="K138" s="32"/>
      <c r="L138" s="32">
        <f t="shared" si="69"/>
        <v>66.61999999999999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 t="s">
        <v>59</v>
      </c>
      <c r="F148" s="43">
        <v>250</v>
      </c>
      <c r="G148" s="43">
        <v>9.1</v>
      </c>
      <c r="H148" s="43">
        <v>11.3</v>
      </c>
      <c r="I148" s="43">
        <v>15.4</v>
      </c>
      <c r="J148" s="43">
        <v>192.5</v>
      </c>
      <c r="K148" s="44">
        <v>91</v>
      </c>
      <c r="L148" s="43">
        <v>37.82</v>
      </c>
    </row>
    <row r="149" spans="1:12" ht="15" x14ac:dyDescent="0.25">
      <c r="A149" s="23"/>
      <c r="B149" s="15"/>
      <c r="C149" s="11"/>
      <c r="D149" s="7" t="s">
        <v>28</v>
      </c>
      <c r="E149" s="39" t="s">
        <v>60</v>
      </c>
      <c r="F149" s="43">
        <v>200</v>
      </c>
      <c r="G149" s="43">
        <v>20.2</v>
      </c>
      <c r="H149" s="43">
        <v>27.4</v>
      </c>
      <c r="I149" s="43">
        <v>33.4</v>
      </c>
      <c r="J149" s="43">
        <v>444.8</v>
      </c>
      <c r="K149" s="44">
        <v>311</v>
      </c>
      <c r="L149" s="43">
        <v>19.260000000000002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/>
      <c r="H151" s="43"/>
      <c r="I151" s="43">
        <v>21.8</v>
      </c>
      <c r="J151" s="43">
        <v>86.2</v>
      </c>
      <c r="K151" s="44">
        <v>402</v>
      </c>
      <c r="L151" s="43">
        <v>5.94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1.4</v>
      </c>
      <c r="H152" s="43">
        <v>0.1</v>
      </c>
      <c r="I152" s="43">
        <v>9.1</v>
      </c>
      <c r="J152" s="43">
        <v>42.7</v>
      </c>
      <c r="K152" s="44"/>
      <c r="L152" s="43">
        <v>1.44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2.16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32.699999999999996</v>
      </c>
      <c r="H156" s="19">
        <f t="shared" si="72"/>
        <v>39.1</v>
      </c>
      <c r="I156" s="19">
        <f t="shared" si="72"/>
        <v>92.399999999999991</v>
      </c>
      <c r="J156" s="19">
        <f t="shared" si="72"/>
        <v>827.40000000000009</v>
      </c>
      <c r="K156" s="25"/>
      <c r="L156" s="19">
        <f t="shared" ref="L156" si="73">SUM(L147:L155)</f>
        <v>66.61999999999999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32.699999999999996</v>
      </c>
      <c r="H157" s="32">
        <f t="shared" ref="H157" si="75">H146+H156</f>
        <v>39.1</v>
      </c>
      <c r="I157" s="32">
        <f t="shared" ref="I157" si="76">I146+I156</f>
        <v>92.399999999999991</v>
      </c>
      <c r="J157" s="32">
        <f t="shared" ref="J157:L157" si="77">J146+J156</f>
        <v>827.40000000000009</v>
      </c>
      <c r="K157" s="32"/>
      <c r="L157" s="32">
        <f t="shared" si="77"/>
        <v>66.61999999999999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60</v>
      </c>
      <c r="G166" s="43">
        <v>0.9</v>
      </c>
      <c r="H166" s="43">
        <v>6.1</v>
      </c>
      <c r="I166" s="43">
        <v>3.8</v>
      </c>
      <c r="J166" s="43">
        <v>73</v>
      </c>
      <c r="K166" s="44">
        <v>51</v>
      </c>
      <c r="L166" s="43">
        <v>8</v>
      </c>
    </row>
    <row r="167" spans="1:12" ht="15.75" thickBot="1" x14ac:dyDescent="0.3">
      <c r="A167" s="23"/>
      <c r="B167" s="15"/>
      <c r="C167" s="11"/>
      <c r="D167" s="7" t="s">
        <v>27</v>
      </c>
      <c r="E167" s="42" t="s">
        <v>48</v>
      </c>
      <c r="F167" s="43">
        <v>250</v>
      </c>
      <c r="G167" s="43">
        <v>8.6</v>
      </c>
      <c r="H167" s="43">
        <v>11.1</v>
      </c>
      <c r="I167" s="43">
        <v>8.3000000000000007</v>
      </c>
      <c r="J167" s="43">
        <v>161.1</v>
      </c>
      <c r="K167" s="44">
        <v>84</v>
      </c>
      <c r="L167" s="43">
        <v>18.2</v>
      </c>
    </row>
    <row r="168" spans="1:12" ht="15" x14ac:dyDescent="0.25">
      <c r="A168" s="23"/>
      <c r="B168" s="15"/>
      <c r="C168" s="11"/>
      <c r="D168" s="7" t="s">
        <v>28</v>
      </c>
      <c r="E168" s="39" t="s">
        <v>61</v>
      </c>
      <c r="F168" s="43">
        <v>200</v>
      </c>
      <c r="G168" s="43">
        <v>25.7</v>
      </c>
      <c r="H168" s="43">
        <v>17.100000000000001</v>
      </c>
      <c r="I168" s="43">
        <v>9.1</v>
      </c>
      <c r="J168" s="43">
        <v>282.10000000000002</v>
      </c>
      <c r="K168" s="44">
        <v>231</v>
      </c>
      <c r="L168" s="43">
        <v>16.87</v>
      </c>
    </row>
    <row r="169" spans="1:12" ht="15" x14ac:dyDescent="0.25">
      <c r="A169" s="23"/>
      <c r="B169" s="15"/>
      <c r="C169" s="11"/>
      <c r="D169" s="7" t="s">
        <v>29</v>
      </c>
      <c r="E169" s="42" t="s">
        <v>62</v>
      </c>
      <c r="F169" s="43">
        <v>150</v>
      </c>
      <c r="G169" s="43">
        <v>5.3</v>
      </c>
      <c r="H169" s="43">
        <v>4.5999999999999996</v>
      </c>
      <c r="I169" s="43">
        <v>32.799999999999997</v>
      </c>
      <c r="J169" s="43">
        <v>188.9</v>
      </c>
      <c r="K169" s="44">
        <v>331</v>
      </c>
      <c r="L169" s="43">
        <v>5.95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125</v>
      </c>
      <c r="G170" s="43">
        <v>2.5</v>
      </c>
      <c r="H170" s="43">
        <v>1.9</v>
      </c>
      <c r="I170" s="43">
        <v>3.8</v>
      </c>
      <c r="J170" s="43">
        <v>60</v>
      </c>
      <c r="K170" s="44"/>
      <c r="L170" s="43">
        <v>14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1.4</v>
      </c>
      <c r="H171" s="43">
        <v>0.1</v>
      </c>
      <c r="I171" s="43">
        <v>9.1</v>
      </c>
      <c r="J171" s="43">
        <v>42.7</v>
      </c>
      <c r="K171" s="44"/>
      <c r="L171" s="43">
        <v>1.44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2.16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0">SUM(G166:G174)</f>
        <v>46.4</v>
      </c>
      <c r="H175" s="19">
        <f t="shared" si="80"/>
        <v>41.199999999999996</v>
      </c>
      <c r="I175" s="19">
        <f t="shared" si="80"/>
        <v>79.599999999999994</v>
      </c>
      <c r="J175" s="19">
        <f t="shared" si="80"/>
        <v>869.00000000000011</v>
      </c>
      <c r="K175" s="25"/>
      <c r="L175" s="19">
        <f t="shared" ref="L175" si="81">SUM(L166:L174)</f>
        <v>66.62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835</v>
      </c>
      <c r="G176" s="32">
        <f t="shared" ref="G176" si="82">G165+G175</f>
        <v>46.4</v>
      </c>
      <c r="H176" s="32">
        <f t="shared" ref="H176" si="83">H165+H175</f>
        <v>41.199999999999996</v>
      </c>
      <c r="I176" s="32">
        <f t="shared" ref="I176" si="84">I165+I175</f>
        <v>79.599999999999994</v>
      </c>
      <c r="J176" s="32">
        <f t="shared" ref="J176:L176" si="85">J165+J175</f>
        <v>869.00000000000011</v>
      </c>
      <c r="K176" s="32"/>
      <c r="L176" s="32">
        <f t="shared" si="85"/>
        <v>66.62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63</v>
      </c>
      <c r="F185" s="43">
        <v>60</v>
      </c>
      <c r="G185" s="43">
        <v>0.6</v>
      </c>
      <c r="H185" s="43">
        <v>6.1</v>
      </c>
      <c r="I185" s="43">
        <v>1.7</v>
      </c>
      <c r="J185" s="43">
        <v>64.599999999999994</v>
      </c>
      <c r="K185" s="44">
        <v>23</v>
      </c>
      <c r="L185" s="43">
        <v>12.2</v>
      </c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9.5</v>
      </c>
      <c r="H186" s="43">
        <v>9.8000000000000007</v>
      </c>
      <c r="I186" s="43">
        <v>17.7</v>
      </c>
      <c r="J186" s="43">
        <v>189.8</v>
      </c>
      <c r="K186" s="44">
        <v>101</v>
      </c>
      <c r="L186" s="43">
        <v>16.420000000000002</v>
      </c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80</v>
      </c>
      <c r="G187" s="43">
        <v>12.5</v>
      </c>
      <c r="H187" s="43">
        <v>13.8</v>
      </c>
      <c r="I187" s="43">
        <v>11.2</v>
      </c>
      <c r="J187" s="43">
        <v>210.5</v>
      </c>
      <c r="K187" s="44">
        <v>272</v>
      </c>
      <c r="L187" s="43">
        <v>8.26</v>
      </c>
    </row>
    <row r="188" spans="1:12" ht="15" x14ac:dyDescent="0.25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2.9</v>
      </c>
      <c r="H188" s="43">
        <v>13.1</v>
      </c>
      <c r="I188" s="43">
        <v>14.7</v>
      </c>
      <c r="J188" s="43">
        <v>182.9</v>
      </c>
      <c r="K188" s="44">
        <v>141</v>
      </c>
      <c r="L188" s="43">
        <v>14.94</v>
      </c>
    </row>
    <row r="189" spans="1:12" ht="15" x14ac:dyDescent="0.2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0.2</v>
      </c>
      <c r="H189" s="43">
        <v>0.2</v>
      </c>
      <c r="I189" s="43">
        <v>25.3</v>
      </c>
      <c r="J189" s="43">
        <v>103.1</v>
      </c>
      <c r="K189" s="44">
        <v>394</v>
      </c>
      <c r="L189" s="43">
        <v>11.2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1.4</v>
      </c>
      <c r="H190" s="43">
        <v>0.1</v>
      </c>
      <c r="I190" s="43">
        <v>9.1</v>
      </c>
      <c r="J190" s="43">
        <v>42.7</v>
      </c>
      <c r="K190" s="44"/>
      <c r="L190" s="43">
        <v>1.44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2.16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29.099999999999998</v>
      </c>
      <c r="H194" s="19">
        <f t="shared" si="88"/>
        <v>43.400000000000006</v>
      </c>
      <c r="I194" s="19">
        <f t="shared" si="88"/>
        <v>92.399999999999991</v>
      </c>
      <c r="J194" s="19">
        <f t="shared" si="88"/>
        <v>854.80000000000007</v>
      </c>
      <c r="K194" s="25"/>
      <c r="L194" s="19">
        <f t="shared" ref="L194" si="89">SUM(L185:L193)</f>
        <v>66.61999999999999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790</v>
      </c>
      <c r="G195" s="32">
        <f t="shared" ref="G195" si="90">G184+G194</f>
        <v>29.099999999999998</v>
      </c>
      <c r="H195" s="32">
        <f t="shared" ref="H195" si="91">H184+H194</f>
        <v>43.400000000000006</v>
      </c>
      <c r="I195" s="32">
        <f t="shared" ref="I195" si="92">I184+I194</f>
        <v>92.399999999999991</v>
      </c>
      <c r="J195" s="32">
        <f t="shared" ref="J195:L195" si="93">J184+J194</f>
        <v>854.80000000000007</v>
      </c>
      <c r="K195" s="32"/>
      <c r="L195" s="32">
        <f t="shared" si="93"/>
        <v>66.61999999999999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704.5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33.059999999999995</v>
      </c>
      <c r="H196" s="34">
        <f t="shared" si="94"/>
        <v>35.79</v>
      </c>
      <c r="I196" s="34">
        <f t="shared" si="94"/>
        <v>78.09</v>
      </c>
      <c r="J196" s="34">
        <f t="shared" si="94"/>
        <v>755.13000000000022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66.62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5</cp:lastModifiedBy>
  <dcterms:created xsi:type="dcterms:W3CDTF">2022-05-16T14:23:56Z</dcterms:created>
  <dcterms:modified xsi:type="dcterms:W3CDTF">2023-10-16T07:35:40Z</dcterms:modified>
</cp:coreProperties>
</file>